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FCAC03A8-603D-451F-9867-C9A84EFB7F8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BOŞ" sheetId="1" r:id="rId1"/>
    <sheet name="BOŞ (2)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" localSheetId="1" hidden="1">[1]TESİSAT!#REF!,[1]TESİSAT!#REF!</definedName>
    <definedName name="__" localSheetId="0" hidden="1">#REF!</definedName>
    <definedName name="__" localSheetId="1" hidden="1">#REF!</definedName>
    <definedName name="___" localSheetId="0" hidden="1">[1]TESİSAT!#REF!,[1]TESİSAT!#REF!</definedName>
    <definedName name="___" localSheetId="1" hidden="1">[1]TESİSAT!#REF!,[1]TESİSAT!#REF!</definedName>
    <definedName name="____" localSheetId="0" hidden="1">[1]TESİSAT!#REF!,[1]TESİSAT!#REF!</definedName>
    <definedName name="____" localSheetId="1" hidden="1">[1]TESİSAT!#REF!,[1]TESİSAT!#REF!</definedName>
    <definedName name="_______" localSheetId="0" hidden="1">[1]TESİSAT!#REF!,[1]TESİSAT!#REF!</definedName>
    <definedName name="_______" localSheetId="1" hidden="1">[1]TESİSAT!#REF!,[1]TESİSAT!#REF!</definedName>
    <definedName name="_____________________" localSheetId="0" hidden="1">[1]TESİSAT!#REF!,[1]TESİSAT!#REF!</definedName>
    <definedName name="_____________________" localSheetId="1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A" localSheetId="1" hidden="1">[4]Summary!#REF!</definedName>
    <definedName name="__123Graph_B" hidden="1">'[5]AOP Summary-2'!$C$2:$C$14</definedName>
    <definedName name="__123Graph_C" localSheetId="0" hidden="1">[6]sal!#REF!</definedName>
    <definedName name="__123Graph_C" localSheetId="1" hidden="1">[6]sal!#REF!</definedName>
    <definedName name="__123Graph_D" localSheetId="0" hidden="1">[6]sal!#REF!</definedName>
    <definedName name="__123Graph_D" localSheetId="1" hidden="1">[6]sal!#REF!</definedName>
    <definedName name="__123Graph_E" localSheetId="0" hidden="1">[7]LOB!#REF!</definedName>
    <definedName name="__123Graph_E" localSheetId="1" hidden="1">[7]LOB!#REF!</definedName>
    <definedName name="__123Graph_F" localSheetId="0" hidden="1">[7]LOB!#REF!</definedName>
    <definedName name="__123Graph_F" localSheetId="1" hidden="1">[7]LOB!#REF!</definedName>
    <definedName name="__123Graph_X" localSheetId="0" hidden="1">[4]Summary!#REF!</definedName>
    <definedName name="__123Graph_X" localSheetId="1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KEY2" localSheetId="1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._solv" localSheetId="1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_0___.0solv" localSheetId="1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._solv" localSheetId="1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_0___.0solv" localSheetId="1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B" localSheetId="1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234Graph_E" localSheetId="1" hidden="1">[11]sal!#REF!</definedName>
    <definedName name="_3__123Graph_BCHART_2" hidden="1">[3]Z!$T$180:$AH$180</definedName>
    <definedName name="_4_._solv" localSheetId="0" hidden="1">[1]TESİSAT!#REF!,[1]TESİSAT!#REF!</definedName>
    <definedName name="_4_._solv" localSheetId="1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5_0___.0solv" localSheetId="1" hidden="1">[1]TESİSAT!#REF!,[1]TESİSAT!#REF!</definedName>
    <definedName name="_8_0___.0solv" localSheetId="0" hidden="1">[1]TESİSAT!#REF!,[1]TESİSAT!#REF!</definedName>
    <definedName name="_8_0___.0solv" localSheetId="1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abc" localSheetId="1" hidden="1">[11]sal!#REF!</definedName>
    <definedName name="_Fill" localSheetId="0" hidden="1">#REF!</definedName>
    <definedName name="_Fill" localSheetId="1" hidden="1">#REF!</definedName>
    <definedName name="_Key1" localSheetId="0" hidden="1">#REF!</definedName>
    <definedName name="_Key1" localSheetId="1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egression_Y" localSheetId="1" hidden="1">#REF!</definedName>
    <definedName name="_RL1" hidden="1">'[10]AOP Summary-2'!$A$2:$A$14</definedName>
    <definedName name="_Sort" localSheetId="0" hidden="1">#REF!</definedName>
    <definedName name="_Sort" localSheetId="1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localSheetId="1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" localSheetId="1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olar2016" localSheetId="1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5" localSheetId="1">[12]YATAY1!#REF!</definedName>
    <definedName name="Euro2016" localSheetId="0">[12]YATAY1!#REF!</definedName>
    <definedName name="Euro2016" localSheetId="1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SF" localSheetId="1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B" localSheetId="1" hidden="1">[11]sal!#REF!</definedName>
    <definedName name="RL2D" localSheetId="0" hidden="1">[11]sal!#REF!</definedName>
    <definedName name="RL2D" localSheetId="1" hidden="1">[11]sal!#REF!</definedName>
    <definedName name="RL2F" localSheetId="0" hidden="1">[13]LOB!#REF!</definedName>
    <definedName name="RL2F" localSheetId="1" hidden="1">[13]LOB!#REF!</definedName>
    <definedName name="RL2G" localSheetId="0" hidden="1">[13]LOB!#REF!</definedName>
    <definedName name="RL2G" localSheetId="1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adj" localSheetId="1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mp" localSheetId="1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ORT1" localSheetId="1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susan" localSheetId="1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BOŞ!$A$1:$M$51</definedName>
    <definedName name="_xlnm.Print_Area" localSheetId="1">'BOŞ (2)'!$A$1:$M$49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6" i="2" l="1"/>
  <c r="M25" i="2"/>
  <c r="M24" i="2"/>
  <c r="M23" i="2"/>
  <c r="M22" i="2"/>
  <c r="M21" i="2"/>
  <c r="M20" i="2"/>
  <c r="M19" i="2"/>
  <c r="M18" i="2"/>
  <c r="M17" i="2"/>
  <c r="M16" i="2"/>
  <c r="L11" i="2"/>
  <c r="M25" i="1"/>
  <c r="M29" i="2" l="1"/>
  <c r="M31" i="2" s="1"/>
  <c r="M29" i="1"/>
  <c r="M28" i="1"/>
  <c r="M27" i="1"/>
  <c r="M22" i="1" l="1"/>
  <c r="M23" i="1"/>
  <c r="M21" i="1"/>
  <c r="M24" i="1"/>
  <c r="M18" i="1"/>
  <c r="M19" i="1"/>
  <c r="M20" i="1"/>
  <c r="M26" i="1"/>
  <c r="M30" i="1"/>
  <c r="M31" i="1"/>
  <c r="M17" i="1"/>
  <c r="M16" i="1"/>
  <c r="L11" i="1" l="1"/>
  <c r="M34" i="1" l="1"/>
  <c r="M36" i="1" s="1"/>
</calcChain>
</file>

<file path=xl/sharedStrings.xml><?xml version="1.0" encoding="utf-8"?>
<sst xmlns="http://schemas.openxmlformats.org/spreadsheetml/2006/main" count="117" uniqueCount="60">
  <si>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</si>
  <si>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</si>
  <si>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</si>
  <si>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</si>
  <si>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</si>
  <si>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</si>
  <si>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</si>
  <si>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</si>
  <si>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</si>
  <si>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</si>
  <si>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</si>
  <si>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</si>
  <si>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</si>
  <si>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</si>
  <si>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</si>
  <si>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</si>
  <si>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</si>
  <si>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</si>
  <si>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</si>
  <si>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</si>
  <si>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</si>
  <si>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</si>
  <si>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</si>
  <si>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</si>
  <si>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</si>
  <si>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</si>
  <si>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</si>
  <si>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</si>
  <si>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</si>
  <si>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</si>
  <si>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</si>
  <si>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</si>
  <si>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7016 PANEL ÇATI ÇIKIŞ KAPAĞI 5 HATVELİ POLİKARBON KAPAK</t>
  </si>
  <si>
    <t>Adet</t>
  </si>
  <si>
    <t>Metre</t>
  </si>
  <si>
    <t>YUVARLAK GALVANİZ OLUK 4 METRE 33'LÜ 0,50 mm</t>
  </si>
  <si>
    <t>YUVARLAK GALVANİZ OLUK 4 METRE 25'LÜ 0,40 mm</t>
  </si>
  <si>
    <t>7016 PANEL ÇATI ÇIKIŞ KAPAĞI 5 HATVELİ CAMLI KAPAKLI</t>
  </si>
  <si>
    <t>LE PETİT PREAU</t>
  </si>
  <si>
    <t xml:space="preserve">RAHİM ŞENAY </t>
  </si>
  <si>
    <t>GALVANİZ KÖŞE YÖN DİRSEK DIŞ 33'LÜ 0,50 mm</t>
  </si>
  <si>
    <t>GALVANİZ KÖŞE YÖN DİRSEK İÇ 33'LÜ 0,50 mm</t>
  </si>
  <si>
    <t>GALVANİZ KÖŞE YÖN DİRSEK DIŞ 25'Lİ (EKLİ 0,40 mm)</t>
  </si>
  <si>
    <t>GALVANİZ KÖŞE YÖN DİRSEK İÇ 25'Lİ (EKLİ 0,40 mm)</t>
  </si>
  <si>
    <t>GALVANİZ OLUK YAN KAPAK (1 KOLİ 50 ADET) 0,50 mm</t>
  </si>
  <si>
    <t>GALVANİZ YUVARLAK İNİŞ BORUSU 100'LÜK 2 METRE 0,50 mm</t>
  </si>
  <si>
    <t>7016 KUTU  HAZNESİ TAHLİYELİ 80'LİK (TAHLİYELİ)</t>
  </si>
  <si>
    <t>7016 KUTU  HAZNESİ TAHLİYELİ 100'LÜK (TAHLİYELİ)</t>
  </si>
  <si>
    <t>GALVANİZ YUVARLAK DİRSEK 100'LÜK 0,50 mm</t>
  </si>
  <si>
    <t>7016 KUTU  HAZNESİ DÜZ 80'LİK ÇIKIŞLI</t>
  </si>
  <si>
    <t>KUVEYTTÜRK KATILIM BANKASI</t>
  </si>
  <si>
    <t>ELEKTRONİK DOĞALGAZ DIŞ TİC. VE SAN.</t>
  </si>
  <si>
    <t>TR79 0020 5000 0959 6881 1001 02</t>
  </si>
  <si>
    <t>Swift Kodu:KTEFTRIS</t>
  </si>
  <si>
    <t>EDGE METAL MAKİNE PLASTİK İNŞAAT ELEKT.</t>
  </si>
  <si>
    <t>GALVANİZ YUVARLAK MANŞON</t>
  </si>
  <si>
    <t>7016 PANEL ÇATI ÇIKIŞ KAPAĞI 5 HATVELİ POLİKARBON KAPAK FİTİLLİ</t>
  </si>
  <si>
    <t>7016 PANEL ÇATI ÇIKIŞ KAPAĞI 5 HATVELİ POLİKARBON KAPAK FİTİLSİZ</t>
  </si>
  <si>
    <t>7016 KUTU  HAZNESİ DÜZ 80'LİK ÇIKIŞLI SÜZGEÇLİ TAHLİYELİ</t>
  </si>
  <si>
    <t>7016 KUTU HAZNE KARE ÇIKIŞLI SÜZGEÇLİ TAHLİYELİ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</si>
</sst>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4" formatCode="#,##0.00\ [$€-407]"/>
  </numFmts>
  <fonts count="70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u/>
      <sz val="9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6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43" fontId="55" fillId="0" borderId="0" applyFont="0" applyFill="0" applyBorder="0" applyAlignment="0" applyProtection="0"/>
  </cellStyleXfs>
  <cellXfs count="80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4" fillId="0" borderId="0" xfId="0" applyFont="1"/>
    <xf numFmtId="0" fontId="65" fillId="0" borderId="0" xfId="0" applyFont="1"/>
    <xf numFmtId="0" fontId="66" fillId="0" borderId="0" xfId="0" applyFont="1"/>
    <xf numFmtId="0" fontId="66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3" fillId="2" borderId="0" xfId="0" applyFont="1" applyFill="1" applyAlignment="1">
      <alignment horizontal="left" vertical="top" wrapText="1"/>
    </xf>
    <xf numFmtId="194" fontId="0" fillId="2" borderId="2" xfId="0" applyNumberFormat="1" applyFill="1" applyBorder="1" applyAlignment="1">
      <alignment vertical="center"/>
    </xf>
    <xf numFmtId="194" fontId="0" fillId="2" borderId="3" xfId="0" applyNumberFormat="1" applyFill="1" applyBorder="1" applyAlignment="1">
      <alignment vertical="center"/>
    </xf>
    <xf numFmtId="194" fontId="2" fillId="2" borderId="4" xfId="0" applyNumberFormat="1" applyFont="1" applyFill="1" applyBorder="1"/>
    <xf numFmtId="194" fontId="2" fillId="2" borderId="3" xfId="0" applyNumberFormat="1" applyFont="1" applyFill="1" applyBorder="1"/>
    <xf numFmtId="194" fontId="2" fillId="2" borderId="0" xfId="0" applyNumberFormat="1" applyFont="1" applyFill="1"/>
    <xf numFmtId="0" fontId="4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68" fillId="2" borderId="0" xfId="0" applyFont="1" applyFill="1"/>
    <xf numFmtId="0" fontId="7" fillId="2" borderId="0" xfId="0" applyFont="1" applyFill="1"/>
    <xf numFmtId="194" fontId="0" fillId="2" borderId="2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left" vertical="top" wrapText="1"/>
    </xf>
    <xf numFmtId="0" fontId="67" fillId="2" borderId="0" xfId="1244" applyFont="1" applyFill="1" applyAlignment="1" applyProtection="1">
      <alignment horizontal="left" wrapText="1"/>
    </xf>
    <xf numFmtId="0" fontId="67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  <xf numFmtId="0" fontId="69" fillId="2" borderId="0" xfId="0" applyFont="1" applyFill="1" applyAlignment="1">
      <alignment horizontal="left" wrapText="1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10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ill="1" applyBorder="1" applyAlignment="1">
      <alignment horizontal="center"/>
    </xf>
  </cellXfs>
  <cellStyles count="1246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irgül 2 2" xfId="1245" xr:uid="{19C67517-7B76-4456-8C54-7AF6A3944986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95250</xdr:rowOff>
    </xdr:from>
    <xdr:to>
      <xdr:col>6</xdr:col>
      <xdr:colOff>225424</xdr:colOff>
      <xdr:row>7</xdr:row>
      <xdr:rowOff>28575</xdr:rowOff>
    </xdr:to>
    <xdr:pic>
      <xdr:nvPicPr>
        <xdr:cNvPr id="2" name="7 Resim">
          <a:extLst>
            <a:ext uri="{FF2B5EF4-FFF2-40B4-BE49-F238E27FC236}">
              <a16:creationId xmlns:a16="http://schemas.microsoft.com/office/drawing/2014/main" id="{542FF4E6-C68A-481A-A09C-717F0458C96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85750"/>
          <a:ext cx="2759074" cy="1200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95250</xdr:rowOff>
    </xdr:from>
    <xdr:to>
      <xdr:col>6</xdr:col>
      <xdr:colOff>225424</xdr:colOff>
      <xdr:row>7</xdr:row>
      <xdr:rowOff>28575</xdr:rowOff>
    </xdr:to>
    <xdr:pic>
      <xdr:nvPicPr>
        <xdr:cNvPr id="2" name="7 Resim">
          <a:extLst>
            <a:ext uri="{FF2B5EF4-FFF2-40B4-BE49-F238E27FC236}">
              <a16:creationId xmlns:a16="http://schemas.microsoft.com/office/drawing/2014/main" id="{3AA7EA14-6DEE-447C-9EEC-6CCB77726B0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95250"/>
          <a:ext cx="2759074" cy="1200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1"/>
  <sheetViews>
    <sheetView view="pageBreakPreview" topLeftCell="A9" zoomScaleSheetLayoutView="100" workbookViewId="0">
      <selection activeCell="B31" sqref="B31:H31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2" ht="15" customHeight="1">
      <c r="H1" s="21" t="s">
        <v>21</v>
      </c>
      <c r="I1" s="57" t="s">
        <v>22</v>
      </c>
      <c r="J1" s="57"/>
      <c r="K1" s="57"/>
      <c r="L1" s="57"/>
      <c r="M1" s="4"/>
    </row>
    <row r="2" spans="1:22" ht="15" customHeight="1">
      <c r="G2" s="4"/>
      <c r="H2" s="4"/>
      <c r="I2" s="63" t="s">
        <v>23</v>
      </c>
      <c r="J2" s="63"/>
      <c r="K2" s="63"/>
      <c r="L2" s="61" t="s">
        <v>19</v>
      </c>
      <c r="M2" s="61"/>
    </row>
    <row r="3" spans="1:22" ht="9.9499999999999993" customHeight="1">
      <c r="I3" s="4"/>
      <c r="J3" s="4"/>
      <c r="K3" s="5"/>
      <c r="L3" s="61"/>
      <c r="M3" s="61"/>
      <c r="P3" s="2"/>
      <c r="Q3" s="45"/>
    </row>
    <row r="4" spans="1:22" ht="15" customHeight="1">
      <c r="H4" s="21" t="s">
        <v>0</v>
      </c>
      <c r="I4" s="57" t="s">
        <v>24</v>
      </c>
      <c r="J4" s="57"/>
      <c r="K4" s="57"/>
      <c r="L4" s="61"/>
      <c r="M4" s="61"/>
      <c r="O4" s="26"/>
      <c r="P4" s="27"/>
      <c r="Q4"/>
      <c r="R4"/>
      <c r="S4"/>
      <c r="T4"/>
    </row>
    <row r="5" spans="1:22" ht="15" customHeight="1">
      <c r="A5" s="62"/>
      <c r="B5" s="62"/>
      <c r="C5" s="62"/>
      <c r="D5" s="62"/>
      <c r="E5" s="62"/>
      <c r="F5" s="6"/>
      <c r="G5" s="22"/>
      <c r="H5" s="21" t="s">
        <v>1</v>
      </c>
      <c r="I5" s="57" t="s">
        <v>25</v>
      </c>
      <c r="J5" s="57"/>
      <c r="K5" s="57"/>
      <c r="L5" s="22"/>
      <c r="M5" s="22"/>
      <c r="O5" s="26"/>
      <c r="P5"/>
      <c r="Q5"/>
      <c r="R5"/>
      <c r="S5"/>
      <c r="T5"/>
    </row>
    <row r="6" spans="1:22" ht="15" customHeight="1">
      <c r="A6" s="62"/>
      <c r="B6" s="62"/>
      <c r="C6" s="62"/>
      <c r="D6" s="62"/>
      <c r="E6" s="62"/>
      <c r="F6" s="6"/>
      <c r="G6" s="22"/>
      <c r="H6" s="21" t="s">
        <v>27</v>
      </c>
      <c r="I6" s="57" t="s">
        <v>28</v>
      </c>
      <c r="J6" s="57"/>
      <c r="K6" s="57"/>
      <c r="L6" s="22"/>
      <c r="M6" s="22"/>
      <c r="O6" s="26"/>
      <c r="P6"/>
      <c r="Q6"/>
      <c r="R6"/>
      <c r="S6"/>
      <c r="T6"/>
    </row>
    <row r="7" spans="1:22" ht="15" customHeight="1">
      <c r="A7" s="62"/>
      <c r="B7" s="62"/>
      <c r="C7" s="62"/>
      <c r="D7" s="62"/>
      <c r="E7" s="62"/>
      <c r="F7" s="6"/>
      <c r="G7" s="7"/>
      <c r="H7" s="23" t="s">
        <v>20</v>
      </c>
      <c r="I7" s="58" t="s">
        <v>30</v>
      </c>
      <c r="J7" s="59"/>
      <c r="K7" s="59"/>
      <c r="L7" s="59"/>
      <c r="M7" s="59"/>
      <c r="O7" s="26"/>
      <c r="P7" s="28"/>
      <c r="Q7" s="28"/>
      <c r="R7" s="28"/>
      <c r="S7" s="29"/>
      <c r="T7" s="28"/>
    </row>
    <row r="8" spans="1:22" ht="15" customHeight="1">
      <c r="A8" s="8"/>
      <c r="B8" s="8"/>
      <c r="C8" s="8"/>
      <c r="D8" s="8"/>
      <c r="E8" s="8"/>
      <c r="F8" s="6"/>
      <c r="G8" s="7"/>
      <c r="H8" s="7"/>
      <c r="I8" s="58" t="s">
        <v>26</v>
      </c>
      <c r="J8" s="59"/>
      <c r="K8" s="59"/>
      <c r="L8" s="59"/>
      <c r="M8" s="59"/>
      <c r="P8" s="3"/>
      <c r="Q8" s="3"/>
    </row>
    <row r="9" spans="1:22" ht="15.75">
      <c r="A9" s="65" t="s">
        <v>2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P9" s="60"/>
      <c r="Q9" s="60"/>
    </row>
    <row r="10" spans="1:22" ht="5.0999999999999996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22">
      <c r="A11" s="66" t="s">
        <v>3</v>
      </c>
      <c r="B11" s="66"/>
      <c r="C11" s="1" t="s">
        <v>38</v>
      </c>
      <c r="J11" s="67" t="s">
        <v>4</v>
      </c>
      <c r="K11" s="67"/>
      <c r="L11" s="68">
        <f ca="1">TODAY()</f>
        <v>45110</v>
      </c>
      <c r="M11" s="61"/>
    </row>
    <row r="12" spans="1:22" ht="5.0999999999999996" customHeight="1">
      <c r="A12" s="30"/>
      <c r="B12" s="30"/>
      <c r="J12" s="32"/>
      <c r="K12" s="32"/>
      <c r="L12" s="33"/>
      <c r="M12" s="31"/>
    </row>
    <row r="13" spans="1:22">
      <c r="A13" s="66" t="s">
        <v>5</v>
      </c>
      <c r="B13" s="66"/>
      <c r="C13" s="61" t="s">
        <v>39</v>
      </c>
      <c r="D13" s="61"/>
      <c r="E13" s="61"/>
      <c r="F13" s="61"/>
      <c r="G13" s="61"/>
      <c r="J13" s="67" t="s">
        <v>6</v>
      </c>
      <c r="K13" s="67"/>
      <c r="L13" s="61"/>
      <c r="M13" s="61"/>
    </row>
    <row r="14" spans="1:22" ht="9.9499999999999993" customHeight="1"/>
    <row r="15" spans="1:22">
      <c r="A15" s="9" t="s">
        <v>7</v>
      </c>
      <c r="B15" s="69" t="s">
        <v>8</v>
      </c>
      <c r="C15" s="69"/>
      <c r="D15" s="69"/>
      <c r="E15" s="69"/>
      <c r="F15" s="69"/>
      <c r="G15" s="69"/>
      <c r="H15" s="69"/>
      <c r="I15" s="10" t="s">
        <v>9</v>
      </c>
      <c r="J15" s="43" t="s">
        <v>10</v>
      </c>
      <c r="K15" s="10" t="s">
        <v>11</v>
      </c>
      <c r="L15" s="10"/>
      <c r="M15" s="43" t="s">
        <v>12</v>
      </c>
    </row>
    <row r="16" spans="1:22" ht="24" customHeight="1" thickBot="1">
      <c r="A16" s="25">
        <v>1</v>
      </c>
      <c r="B16" s="64" t="s">
        <v>37</v>
      </c>
      <c r="C16" s="64"/>
      <c r="D16" s="64"/>
      <c r="E16" s="64"/>
      <c r="F16" s="64"/>
      <c r="G16" s="64"/>
      <c r="H16" s="64"/>
      <c r="I16" s="25">
        <v>60</v>
      </c>
      <c r="J16" s="25" t="s">
        <v>33</v>
      </c>
      <c r="K16" s="55">
        <v>43</v>
      </c>
      <c r="L16" s="55"/>
      <c r="M16" s="46">
        <f>SUM(I16*K16)</f>
        <v>2580</v>
      </c>
      <c r="Q16" s="56"/>
      <c r="R16" s="56"/>
      <c r="S16" s="56"/>
      <c r="T16" s="56"/>
      <c r="U16" s="56"/>
      <c r="V16" s="56"/>
    </row>
    <row r="17" spans="1:21" ht="24" customHeight="1" thickBot="1">
      <c r="A17" s="24">
        <v>2</v>
      </c>
      <c r="B17" s="70" t="s">
        <v>32</v>
      </c>
      <c r="C17" s="70"/>
      <c r="D17" s="70"/>
      <c r="E17" s="70"/>
      <c r="F17" s="70"/>
      <c r="G17" s="70"/>
      <c r="H17" s="70"/>
      <c r="I17" s="24">
        <v>15</v>
      </c>
      <c r="J17" s="24" t="s">
        <v>33</v>
      </c>
      <c r="K17" s="55">
        <v>36.700000000000003</v>
      </c>
      <c r="L17" s="55"/>
      <c r="M17" s="47">
        <f>SUM(I17*K17)</f>
        <v>550.5</v>
      </c>
    </row>
    <row r="18" spans="1:21" ht="24" customHeight="1" thickBot="1">
      <c r="A18" s="24">
        <v>3</v>
      </c>
      <c r="B18" s="70" t="s">
        <v>35</v>
      </c>
      <c r="C18" s="70"/>
      <c r="D18" s="70"/>
      <c r="E18" s="70"/>
      <c r="F18" s="70"/>
      <c r="G18" s="70"/>
      <c r="H18" s="70"/>
      <c r="I18" s="24">
        <v>240</v>
      </c>
      <c r="J18" s="24" t="s">
        <v>34</v>
      </c>
      <c r="K18" s="55">
        <v>2.1</v>
      </c>
      <c r="L18" s="55"/>
      <c r="M18" s="47">
        <f t="shared" ref="M18:M31" si="0">SUM(I18*K18)</f>
        <v>504</v>
      </c>
    </row>
    <row r="19" spans="1:21" ht="24" customHeight="1" thickBot="1">
      <c r="A19" s="24">
        <v>4</v>
      </c>
      <c r="B19" s="70" t="s">
        <v>36</v>
      </c>
      <c r="C19" s="70"/>
      <c r="D19" s="70"/>
      <c r="E19" s="70"/>
      <c r="F19" s="70"/>
      <c r="G19" s="70"/>
      <c r="H19" s="70"/>
      <c r="I19" s="24">
        <v>240</v>
      </c>
      <c r="J19" s="24" t="s">
        <v>34</v>
      </c>
      <c r="K19" s="55">
        <v>1.42</v>
      </c>
      <c r="L19" s="55"/>
      <c r="M19" s="47">
        <f t="shared" si="0"/>
        <v>340.79999999999995</v>
      </c>
    </row>
    <row r="20" spans="1:21" ht="24" customHeight="1" thickBot="1">
      <c r="A20" s="24">
        <v>5</v>
      </c>
      <c r="B20" s="70" t="s">
        <v>40</v>
      </c>
      <c r="C20" s="70"/>
      <c r="D20" s="70"/>
      <c r="E20" s="70"/>
      <c r="F20" s="70"/>
      <c r="G20" s="70"/>
      <c r="H20" s="70"/>
      <c r="I20" s="24">
        <v>25</v>
      </c>
      <c r="J20" s="24" t="s">
        <v>33</v>
      </c>
      <c r="K20" s="55">
        <v>2.35</v>
      </c>
      <c r="L20" s="55"/>
      <c r="M20" s="47">
        <f t="shared" si="0"/>
        <v>58.75</v>
      </c>
    </row>
    <row r="21" spans="1:21" ht="24" customHeight="1" thickBot="1">
      <c r="A21" s="24">
        <v>6</v>
      </c>
      <c r="B21" s="70" t="s">
        <v>41</v>
      </c>
      <c r="C21" s="70"/>
      <c r="D21" s="70"/>
      <c r="E21" s="70"/>
      <c r="F21" s="70"/>
      <c r="G21" s="70"/>
      <c r="H21" s="70"/>
      <c r="I21" s="24">
        <v>15</v>
      </c>
      <c r="J21" s="24" t="s">
        <v>33</v>
      </c>
      <c r="K21" s="55">
        <v>2.35</v>
      </c>
      <c r="L21" s="55"/>
      <c r="M21" s="47">
        <f t="shared" si="0"/>
        <v>35.25</v>
      </c>
    </row>
    <row r="22" spans="1:21" ht="24" customHeight="1" thickBot="1">
      <c r="A22" s="24">
        <v>7</v>
      </c>
      <c r="B22" s="70" t="s">
        <v>42</v>
      </c>
      <c r="C22" s="70"/>
      <c r="D22" s="70"/>
      <c r="E22" s="70"/>
      <c r="F22" s="70"/>
      <c r="G22" s="70"/>
      <c r="H22" s="70"/>
      <c r="I22" s="24">
        <v>25</v>
      </c>
      <c r="J22" s="24" t="s">
        <v>33</v>
      </c>
      <c r="K22" s="55">
        <v>1.95</v>
      </c>
      <c r="L22" s="55"/>
      <c r="M22" s="47">
        <f t="shared" si="0"/>
        <v>48.75</v>
      </c>
    </row>
    <row r="23" spans="1:21" ht="24" customHeight="1" thickBot="1">
      <c r="A23" s="24">
        <v>8</v>
      </c>
      <c r="B23" s="70" t="s">
        <v>43</v>
      </c>
      <c r="C23" s="70"/>
      <c r="D23" s="70"/>
      <c r="E23" s="70"/>
      <c r="F23" s="70"/>
      <c r="G23" s="70"/>
      <c r="H23" s="70"/>
      <c r="I23" s="24">
        <v>15</v>
      </c>
      <c r="J23" s="24" t="s">
        <v>33</v>
      </c>
      <c r="K23" s="55">
        <v>1.95</v>
      </c>
      <c r="L23" s="55"/>
      <c r="M23" s="47">
        <f t="shared" si="0"/>
        <v>29.25</v>
      </c>
    </row>
    <row r="24" spans="1:21" ht="24" customHeight="1" thickBot="1">
      <c r="A24" s="24">
        <v>9</v>
      </c>
      <c r="B24" s="71" t="s">
        <v>44</v>
      </c>
      <c r="C24" s="71"/>
      <c r="D24" s="71"/>
      <c r="E24" s="71"/>
      <c r="F24" s="71"/>
      <c r="G24" s="71"/>
      <c r="H24" s="71"/>
      <c r="I24" s="24">
        <v>150</v>
      </c>
      <c r="J24" s="24" t="s">
        <v>33</v>
      </c>
      <c r="K24" s="55">
        <v>0.3</v>
      </c>
      <c r="L24" s="55"/>
      <c r="M24" s="47">
        <f t="shared" si="0"/>
        <v>45</v>
      </c>
    </row>
    <row r="25" spans="1:21" ht="24" customHeight="1" thickBot="1">
      <c r="A25" s="24">
        <v>10</v>
      </c>
      <c r="B25" s="71" t="s">
        <v>55</v>
      </c>
      <c r="C25" s="71"/>
      <c r="D25" s="71"/>
      <c r="E25" s="71"/>
      <c r="F25" s="71"/>
      <c r="G25" s="71"/>
      <c r="H25" s="71"/>
      <c r="I25" s="24">
        <v>150</v>
      </c>
      <c r="J25" s="24" t="s">
        <v>33</v>
      </c>
      <c r="K25" s="55">
        <v>2.23</v>
      </c>
      <c r="L25" s="55"/>
      <c r="M25" s="47">
        <f t="shared" si="0"/>
        <v>334.5</v>
      </c>
    </row>
    <row r="26" spans="1:21" ht="24" customHeight="1" thickBot="1">
      <c r="A26" s="24">
        <v>11</v>
      </c>
      <c r="B26" s="70" t="s">
        <v>45</v>
      </c>
      <c r="C26" s="70"/>
      <c r="D26" s="70"/>
      <c r="E26" s="70"/>
      <c r="F26" s="70"/>
      <c r="G26" s="70"/>
      <c r="H26" s="70"/>
      <c r="I26" s="24">
        <v>120</v>
      </c>
      <c r="J26" s="24" t="s">
        <v>34</v>
      </c>
      <c r="K26" s="55">
        <v>2.1</v>
      </c>
      <c r="L26" s="55"/>
      <c r="M26" s="47">
        <f t="shared" si="0"/>
        <v>252</v>
      </c>
    </row>
    <row r="27" spans="1:21" ht="24" customHeight="1" thickBot="1">
      <c r="A27" s="24">
        <v>12</v>
      </c>
      <c r="B27" s="70" t="s">
        <v>48</v>
      </c>
      <c r="C27" s="70"/>
      <c r="D27" s="70"/>
      <c r="E27" s="70"/>
      <c r="F27" s="70"/>
      <c r="G27" s="70"/>
      <c r="H27" s="70"/>
      <c r="I27" s="24">
        <v>40</v>
      </c>
      <c r="J27" s="24" t="s">
        <v>33</v>
      </c>
      <c r="K27" s="55">
        <v>1.1000000000000001</v>
      </c>
      <c r="L27" s="55"/>
      <c r="M27" s="47">
        <f t="shared" si="0"/>
        <v>44</v>
      </c>
      <c r="Q27" s="72"/>
      <c r="R27" s="72"/>
      <c r="S27" s="72"/>
      <c r="T27" s="72"/>
      <c r="U27" s="72"/>
    </row>
    <row r="28" spans="1:21" ht="24" customHeight="1" thickBot="1">
      <c r="A28" s="24">
        <v>13</v>
      </c>
      <c r="B28" s="70" t="s">
        <v>46</v>
      </c>
      <c r="C28" s="70"/>
      <c r="D28" s="70"/>
      <c r="E28" s="70"/>
      <c r="F28" s="70"/>
      <c r="G28" s="70"/>
      <c r="H28" s="70"/>
      <c r="I28" s="24">
        <v>150</v>
      </c>
      <c r="J28" s="24" t="s">
        <v>33</v>
      </c>
      <c r="K28" s="55">
        <v>11.5</v>
      </c>
      <c r="L28" s="55"/>
      <c r="M28" s="47">
        <f t="shared" si="0"/>
        <v>1725</v>
      </c>
      <c r="Q28" s="52"/>
      <c r="R28"/>
      <c r="S28"/>
      <c r="T28"/>
      <c r="U28"/>
    </row>
    <row r="29" spans="1:21" ht="24" customHeight="1" thickBot="1">
      <c r="A29" s="24">
        <v>14</v>
      </c>
      <c r="B29" s="70" t="s">
        <v>47</v>
      </c>
      <c r="C29" s="70"/>
      <c r="D29" s="70"/>
      <c r="E29" s="70"/>
      <c r="F29" s="70"/>
      <c r="G29" s="70"/>
      <c r="H29" s="70"/>
      <c r="I29" s="24">
        <v>50</v>
      </c>
      <c r="J29" s="24" t="s">
        <v>33</v>
      </c>
      <c r="K29" s="55">
        <v>11.5</v>
      </c>
      <c r="L29" s="55"/>
      <c r="M29" s="47">
        <f t="shared" si="0"/>
        <v>575</v>
      </c>
      <c r="Q29" s="52"/>
      <c r="R29" s="52"/>
      <c r="S29" s="52"/>
      <c r="T29" s="52"/>
      <c r="U29" s="52"/>
    </row>
    <row r="30" spans="1:21" ht="24" customHeight="1" thickBot="1">
      <c r="A30" s="24">
        <v>15</v>
      </c>
      <c r="B30" s="70" t="s">
        <v>49</v>
      </c>
      <c r="C30" s="70"/>
      <c r="D30" s="70"/>
      <c r="E30" s="70"/>
      <c r="F30" s="70"/>
      <c r="G30" s="70"/>
      <c r="H30" s="70"/>
      <c r="I30" s="24">
        <v>30</v>
      </c>
      <c r="J30" s="24" t="s">
        <v>33</v>
      </c>
      <c r="K30" s="55">
        <v>11.12</v>
      </c>
      <c r="L30" s="55"/>
      <c r="M30" s="47">
        <f t="shared" si="0"/>
        <v>333.59999999999997</v>
      </c>
      <c r="Q30" s="52"/>
      <c r="R30" s="52"/>
      <c r="S30" s="52"/>
      <c r="T30" s="52"/>
      <c r="U30" s="52"/>
    </row>
    <row r="31" spans="1:21" ht="21.95" customHeight="1" thickBot="1">
      <c r="A31" s="24">
        <v>16</v>
      </c>
      <c r="B31" s="78"/>
      <c r="C31" s="78"/>
      <c r="D31" s="78"/>
      <c r="E31" s="78"/>
      <c r="F31" s="78"/>
      <c r="G31" s="78"/>
      <c r="H31" s="78"/>
      <c r="I31" s="11"/>
      <c r="J31" s="24"/>
      <c r="K31" s="79"/>
      <c r="L31" s="79"/>
      <c r="M31" s="47">
        <f t="shared" si="0"/>
        <v>0</v>
      </c>
      <c r="Q31"/>
      <c r="R31" s="52"/>
      <c r="S31" s="52"/>
      <c r="T31" s="52"/>
      <c r="U31" s="52"/>
    </row>
    <row r="32" spans="1:21" ht="9.9499999999999993" customHeight="1"/>
    <row r="33" spans="1:13" ht="9.9499999999999993" customHeight="1"/>
    <row r="34" spans="1:13" ht="15" customHeight="1" thickBot="1">
      <c r="A34" s="72" t="s">
        <v>50</v>
      </c>
      <c r="B34" s="72"/>
      <c r="C34" s="72"/>
      <c r="D34" s="72"/>
      <c r="E34" s="72"/>
      <c r="F34" s="72"/>
      <c r="J34" s="74" t="s">
        <v>13</v>
      </c>
      <c r="K34" s="74"/>
      <c r="L34" s="74"/>
      <c r="M34" s="48">
        <f>SUM(M16:M32)</f>
        <v>7456.4000000000005</v>
      </c>
    </row>
    <row r="35" spans="1:13" ht="15" customHeight="1" thickBot="1">
      <c r="A35" s="53" t="s">
        <v>54</v>
      </c>
      <c r="J35" s="75" t="s">
        <v>14</v>
      </c>
      <c r="K35" s="75"/>
      <c r="L35" s="75"/>
      <c r="M35" s="49"/>
    </row>
    <row r="36" spans="1:13" ht="15" customHeight="1" thickBot="1">
      <c r="A36" s="53" t="s">
        <v>51</v>
      </c>
      <c r="J36" s="75" t="s">
        <v>15</v>
      </c>
      <c r="K36" s="75"/>
      <c r="L36" s="75"/>
      <c r="M36" s="49">
        <f>SUM(M34:M35)</f>
        <v>7456.4000000000005</v>
      </c>
    </row>
    <row r="37" spans="1:13" ht="15" customHeight="1">
      <c r="A37" s="76" t="s">
        <v>52</v>
      </c>
      <c r="B37" s="76"/>
      <c r="C37" s="76"/>
      <c r="D37" s="76"/>
      <c r="E37" s="76"/>
      <c r="F37" s="76"/>
      <c r="G37" s="76"/>
      <c r="H37" s="76"/>
      <c r="I37" s="76"/>
      <c r="J37" s="51"/>
      <c r="K37" s="51"/>
      <c r="L37" s="51"/>
      <c r="M37" s="50"/>
    </row>
    <row r="38" spans="1:13" ht="15" customHeight="1">
      <c r="A38" s="34" t="s">
        <v>53</v>
      </c>
      <c r="B38" s="52"/>
      <c r="C38" s="52"/>
      <c r="D38" s="52"/>
      <c r="E38" s="52"/>
      <c r="F38" s="52"/>
      <c r="G38" s="52"/>
      <c r="H38" s="52"/>
      <c r="I38" s="52"/>
      <c r="J38" s="51"/>
      <c r="K38" s="51"/>
      <c r="L38" s="51"/>
      <c r="M38" s="50"/>
    </row>
    <row r="39" spans="1:13" ht="5.0999999999999996" customHeight="1">
      <c r="A39" s="34"/>
      <c r="B39" s="52"/>
      <c r="C39" s="52"/>
      <c r="D39" s="52"/>
      <c r="E39" s="52"/>
      <c r="F39" s="52"/>
      <c r="G39" s="52"/>
      <c r="H39" s="52"/>
      <c r="I39" s="52"/>
      <c r="J39" s="51"/>
      <c r="K39" s="51"/>
      <c r="L39" s="51"/>
      <c r="M39" s="50"/>
    </row>
    <row r="40" spans="1:13" ht="5.0999999999999996" customHeight="1">
      <c r="A40" s="34"/>
      <c r="B40" s="52"/>
      <c r="C40" s="52"/>
      <c r="D40" s="52"/>
      <c r="E40" s="52"/>
      <c r="F40" s="52"/>
      <c r="G40" s="52"/>
      <c r="H40" s="52"/>
      <c r="I40" s="52"/>
      <c r="J40" s="51"/>
      <c r="K40" s="51"/>
      <c r="L40" s="51"/>
      <c r="M40" s="50"/>
    </row>
    <row r="41" spans="1:13" ht="15" customHeight="1">
      <c r="A41" s="54" t="s">
        <v>16</v>
      </c>
    </row>
    <row r="42" spans="1:13" ht="8.1" customHeight="1">
      <c r="A42" s="2"/>
    </row>
    <row r="43" spans="1:13" ht="24.95" customHeight="1">
      <c r="A43" s="77" t="s">
        <v>29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</row>
    <row r="44" spans="1:13" ht="15" customHeight="1">
      <c r="A44" s="44" t="s">
        <v>31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</row>
    <row r="45" spans="1:13" ht="1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</row>
    <row r="46" spans="1:13" ht="15" customHeight="1">
      <c r="B46" s="73" t="s">
        <v>17</v>
      </c>
      <c r="C46" s="73"/>
      <c r="D46" s="73"/>
      <c r="J46" s="73" t="s">
        <v>18</v>
      </c>
      <c r="K46" s="73"/>
      <c r="L46" s="73"/>
      <c r="M46" s="73"/>
    </row>
    <row r="47" spans="1:13" ht="15" customHeight="1">
      <c r="A47" s="35"/>
      <c r="B47" s="36"/>
      <c r="C47" s="36"/>
      <c r="D47" s="36"/>
      <c r="E47" s="37"/>
      <c r="F47" s="12"/>
      <c r="J47" s="13"/>
      <c r="K47" s="14"/>
      <c r="L47" s="14"/>
      <c r="M47" s="15"/>
    </row>
    <row r="48" spans="1:13" ht="15" customHeight="1">
      <c r="A48" s="38"/>
      <c r="B48" s="34"/>
      <c r="C48" s="34"/>
      <c r="D48" s="34"/>
      <c r="E48" s="39"/>
      <c r="J48" s="16"/>
      <c r="M48" s="17"/>
    </row>
    <row r="49" spans="1:13" ht="15" customHeight="1">
      <c r="A49" s="38"/>
      <c r="B49" s="34"/>
      <c r="C49" s="34"/>
      <c r="D49" s="34"/>
      <c r="E49" s="39"/>
      <c r="J49" s="16"/>
      <c r="M49" s="17"/>
    </row>
    <row r="50" spans="1:13" ht="15" customHeight="1">
      <c r="A50" s="38"/>
      <c r="B50" s="34"/>
      <c r="C50" s="34"/>
      <c r="D50" s="34"/>
      <c r="E50" s="39"/>
      <c r="J50" s="16"/>
      <c r="M50" s="17"/>
    </row>
    <row r="51" spans="1:13" ht="15" customHeight="1">
      <c r="A51" s="40"/>
      <c r="B51" s="41"/>
      <c r="C51" s="41"/>
      <c r="D51" s="41"/>
      <c r="E51" s="42"/>
      <c r="J51" s="18"/>
      <c r="K51" s="19"/>
      <c r="L51" s="19"/>
      <c r="M51" s="20"/>
    </row>
  </sheetData>
  <mergeCells count="63">
    <mergeCell ref="A34:F34"/>
    <mergeCell ref="B25:H25"/>
    <mergeCell ref="K25:L25"/>
    <mergeCell ref="B46:D46"/>
    <mergeCell ref="J46:M46"/>
    <mergeCell ref="J34:L34"/>
    <mergeCell ref="J35:L35"/>
    <mergeCell ref="A37:I37"/>
    <mergeCell ref="J36:L36"/>
    <mergeCell ref="A43:M43"/>
    <mergeCell ref="B31:H31"/>
    <mergeCell ref="K31:L31"/>
    <mergeCell ref="B29:H29"/>
    <mergeCell ref="K27:L27"/>
    <mergeCell ref="K28:L28"/>
    <mergeCell ref="B20:H20"/>
    <mergeCell ref="K20:L20"/>
    <mergeCell ref="B26:H26"/>
    <mergeCell ref="K26:L26"/>
    <mergeCell ref="B30:H30"/>
    <mergeCell ref="K30:L30"/>
    <mergeCell ref="B21:H21"/>
    <mergeCell ref="B24:H24"/>
    <mergeCell ref="B22:H22"/>
    <mergeCell ref="B23:H23"/>
    <mergeCell ref="K21:L21"/>
    <mergeCell ref="K22:L22"/>
    <mergeCell ref="K23:L23"/>
    <mergeCell ref="K24:L24"/>
    <mergeCell ref="B27:H27"/>
    <mergeCell ref="B28:H28"/>
    <mergeCell ref="B17:H17"/>
    <mergeCell ref="K17:L17"/>
    <mergeCell ref="B18:H18"/>
    <mergeCell ref="K18:L18"/>
    <mergeCell ref="B19:H19"/>
    <mergeCell ref="K19:L19"/>
    <mergeCell ref="B16:H16"/>
    <mergeCell ref="K16:L16"/>
    <mergeCell ref="A9:M9"/>
    <mergeCell ref="A11:B11"/>
    <mergeCell ref="C13:G13"/>
    <mergeCell ref="J11:K11"/>
    <mergeCell ref="L11:M11"/>
    <mergeCell ref="A13:B13"/>
    <mergeCell ref="J13:K13"/>
    <mergeCell ref="L13:M13"/>
    <mergeCell ref="B15:H15"/>
    <mergeCell ref="L3:M3"/>
    <mergeCell ref="L4:M4"/>
    <mergeCell ref="A5:E7"/>
    <mergeCell ref="I1:L1"/>
    <mergeCell ref="I2:K2"/>
    <mergeCell ref="L2:M2"/>
    <mergeCell ref="I6:K6"/>
    <mergeCell ref="K29:L29"/>
    <mergeCell ref="Q16:V16"/>
    <mergeCell ref="I4:K4"/>
    <mergeCell ref="I5:K5"/>
    <mergeCell ref="I7:M7"/>
    <mergeCell ref="P9:Q9"/>
    <mergeCell ref="I8:M8"/>
    <mergeCell ref="Q27:U27"/>
  </mergeCells>
  <hyperlinks>
    <hyperlink ref="I7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6DB73-E59E-4CC3-AA91-C6E4C0234CE9}">
  <dimension ref="A1:V49"/>
  <sheetViews>
    <sheetView tabSelected="1" view="pageBreakPreview" zoomScaleSheetLayoutView="100" workbookViewId="0">
      <selection activeCell="B22" sqref="B22:H22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2" ht="15" customHeight="1">
      <c r="H1" s="21" t="s">
        <v>21</v>
      </c>
      <c r="I1" s="57" t="s">
        <v>22</v>
      </c>
      <c r="J1" s="57"/>
      <c r="K1" s="57"/>
      <c r="L1" s="57"/>
      <c r="M1" s="4"/>
    </row>
    <row r="2" spans="1:22" ht="15" customHeight="1">
      <c r="G2" s="4"/>
      <c r="H2" s="4"/>
      <c r="I2" s="63" t="s">
        <v>23</v>
      </c>
      <c r="J2" s="63"/>
      <c r="K2" s="63"/>
      <c r="L2" s="61" t="s">
        <v>19</v>
      </c>
      <c r="M2" s="61"/>
    </row>
    <row r="3" spans="1:22" ht="9.9499999999999993" customHeight="1">
      <c r="I3" s="4"/>
      <c r="J3" s="4"/>
      <c r="K3" s="5"/>
      <c r="L3" s="61"/>
      <c r="M3" s="61"/>
      <c r="P3" s="2"/>
      <c r="Q3" s="45"/>
    </row>
    <row r="4" spans="1:22" ht="15" customHeight="1">
      <c r="H4" s="21" t="s">
        <v>0</v>
      </c>
      <c r="I4" s="57" t="s">
        <v>24</v>
      </c>
      <c r="J4" s="57"/>
      <c r="K4" s="57"/>
      <c r="L4" s="61"/>
      <c r="M4" s="61"/>
      <c r="O4" s="26"/>
      <c r="P4" s="27"/>
      <c r="Q4"/>
      <c r="R4"/>
      <c r="S4"/>
      <c r="T4"/>
    </row>
    <row r="5" spans="1:22" ht="15" customHeight="1">
      <c r="A5" s="62"/>
      <c r="B5" s="62"/>
      <c r="C5" s="62"/>
      <c r="D5" s="62"/>
      <c r="E5" s="62"/>
      <c r="F5" s="6"/>
      <c r="G5" s="22"/>
      <c r="H5" s="21" t="s">
        <v>1</v>
      </c>
      <c r="I5" s="57" t="s">
        <v>25</v>
      </c>
      <c r="J5" s="57"/>
      <c r="K5" s="57"/>
      <c r="L5" s="22"/>
      <c r="M5" s="22"/>
      <c r="O5" s="26"/>
      <c r="P5"/>
      <c r="Q5"/>
      <c r="R5"/>
      <c r="S5"/>
      <c r="T5"/>
    </row>
    <row r="6" spans="1:22" ht="15" customHeight="1">
      <c r="A6" s="62"/>
      <c r="B6" s="62"/>
      <c r="C6" s="62"/>
      <c r="D6" s="62"/>
      <c r="E6" s="62"/>
      <c r="F6" s="6"/>
      <c r="G6" s="22"/>
      <c r="H6" s="21" t="s">
        <v>27</v>
      </c>
      <c r="I6" s="57" t="s">
        <v>28</v>
      </c>
      <c r="J6" s="57"/>
      <c r="K6" s="57"/>
      <c r="L6" s="22"/>
      <c r="M6" s="22"/>
      <c r="O6" s="26"/>
      <c r="P6"/>
      <c r="Q6"/>
      <c r="R6"/>
      <c r="S6"/>
      <c r="T6"/>
    </row>
    <row r="7" spans="1:22" ht="15" customHeight="1">
      <c r="A7" s="62"/>
      <c r="B7" s="62"/>
      <c r="C7" s="62"/>
      <c r="D7" s="62"/>
      <c r="E7" s="62"/>
      <c r="F7" s="6"/>
      <c r="G7" s="7"/>
      <c r="H7" s="23" t="s">
        <v>20</v>
      </c>
      <c r="I7" s="58" t="s">
        <v>30</v>
      </c>
      <c r="J7" s="59"/>
      <c r="K7" s="59"/>
      <c r="L7" s="59"/>
      <c r="M7" s="59"/>
      <c r="O7" s="26"/>
      <c r="P7" s="28"/>
      <c r="Q7" s="28"/>
      <c r="R7" s="28"/>
      <c r="S7" s="29"/>
      <c r="T7" s="28"/>
    </row>
    <row r="8" spans="1:22" ht="15" customHeight="1">
      <c r="A8" s="8"/>
      <c r="B8" s="8"/>
      <c r="C8" s="8"/>
      <c r="D8" s="8"/>
      <c r="E8" s="8"/>
      <c r="F8" s="6"/>
      <c r="G8" s="7"/>
      <c r="H8" s="7"/>
      <c r="I8" s="58" t="s">
        <v>26</v>
      </c>
      <c r="J8" s="59"/>
      <c r="K8" s="59"/>
      <c r="L8" s="59"/>
      <c r="M8" s="59"/>
      <c r="P8" s="3"/>
      <c r="Q8" s="3"/>
    </row>
    <row r="9" spans="1:22" ht="15.75">
      <c r="A9" s="65" t="s">
        <v>2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P9" s="60"/>
      <c r="Q9" s="60"/>
    </row>
    <row r="10" spans="1:22" ht="5.0999999999999996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22">
      <c r="A11" s="66" t="s">
        <v>3</v>
      </c>
      <c r="B11" s="66"/>
      <c r="C11" s="1" t="s">
        <v>38</v>
      </c>
      <c r="J11" s="67" t="s">
        <v>4</v>
      </c>
      <c r="K11" s="67"/>
      <c r="L11" s="68">
        <f ca="1">TODAY()</f>
        <v>45110</v>
      </c>
      <c r="M11" s="61"/>
    </row>
    <row r="12" spans="1:22" ht="5.0999999999999996" customHeight="1">
      <c r="A12" s="30"/>
      <c r="B12" s="30"/>
      <c r="J12" s="32"/>
      <c r="K12" s="32"/>
      <c r="L12" s="33"/>
      <c r="M12" s="31"/>
    </row>
    <row r="13" spans="1:22">
      <c r="A13" s="66" t="s">
        <v>5</v>
      </c>
      <c r="B13" s="66"/>
      <c r="C13" s="61" t="s">
        <v>39</v>
      </c>
      <c r="D13" s="61"/>
      <c r="E13" s="61"/>
      <c r="F13" s="61"/>
      <c r="G13" s="61"/>
      <c r="J13" s="67" t="s">
        <v>6</v>
      </c>
      <c r="K13" s="67"/>
      <c r="L13" s="61"/>
      <c r="M13" s="61"/>
    </row>
    <row r="14" spans="1:22" ht="9.9499999999999993" customHeight="1"/>
    <row r="15" spans="1:22">
      <c r="A15" s="9" t="s">
        <v>7</v>
      </c>
      <c r="B15" s="69" t="s">
        <v>8</v>
      </c>
      <c r="C15" s="69"/>
      <c r="D15" s="69"/>
      <c r="E15" s="69"/>
      <c r="F15" s="69"/>
      <c r="G15" s="69"/>
      <c r="H15" s="69"/>
      <c r="I15" s="10" t="s">
        <v>9</v>
      </c>
      <c r="J15" s="43" t="s">
        <v>10</v>
      </c>
      <c r="K15" s="10" t="s">
        <v>11</v>
      </c>
      <c r="L15" s="10"/>
      <c r="M15" s="43" t="s">
        <v>12</v>
      </c>
    </row>
    <row r="16" spans="1:22" ht="24" customHeight="1" thickBot="1">
      <c r="A16" s="25">
        <v>1</v>
      </c>
      <c r="B16" s="64" t="s">
        <v>37</v>
      </c>
      <c r="C16" s="64"/>
      <c r="D16" s="64"/>
      <c r="E16" s="64"/>
      <c r="F16" s="64"/>
      <c r="G16" s="64"/>
      <c r="H16" s="64"/>
      <c r="I16" s="25">
        <v>1</v>
      </c>
      <c r="J16" s="25" t="s">
        <v>33</v>
      </c>
      <c r="K16" s="55">
        <v>43</v>
      </c>
      <c r="L16" s="55"/>
      <c r="M16" s="46">
        <f>SUM(I16*K16)</f>
        <v>43</v>
      </c>
      <c r="Q16" s="56"/>
      <c r="R16" s="56"/>
      <c r="S16" s="56"/>
      <c r="T16" s="56"/>
      <c r="U16" s="56"/>
      <c r="V16" s="56"/>
    </row>
    <row r="17" spans="1:21" ht="35.1" customHeight="1" thickBot="1">
      <c r="A17" s="24">
        <v>2</v>
      </c>
      <c r="B17" s="70" t="s">
        <v>56</v>
      </c>
      <c r="C17" s="70"/>
      <c r="D17" s="70"/>
      <c r="E17" s="70"/>
      <c r="F17" s="70"/>
      <c r="G17" s="70"/>
      <c r="H17" s="70"/>
      <c r="I17" s="24">
        <v>1</v>
      </c>
      <c r="J17" s="24" t="s">
        <v>33</v>
      </c>
      <c r="K17" s="55">
        <v>38.549999999999997</v>
      </c>
      <c r="L17" s="55"/>
      <c r="M17" s="47">
        <f>SUM(I17*K17)</f>
        <v>38.549999999999997</v>
      </c>
    </row>
    <row r="18" spans="1:21" ht="35.1" customHeight="1" thickBot="1">
      <c r="A18" s="24">
        <v>3</v>
      </c>
      <c r="B18" s="70" t="s">
        <v>57</v>
      </c>
      <c r="C18" s="70"/>
      <c r="D18" s="70"/>
      <c r="E18" s="70"/>
      <c r="F18" s="70"/>
      <c r="G18" s="70"/>
      <c r="H18" s="70"/>
      <c r="I18" s="24">
        <v>1</v>
      </c>
      <c r="J18" s="24" t="s">
        <v>33</v>
      </c>
      <c r="K18" s="55">
        <v>33.29</v>
      </c>
      <c r="L18" s="55"/>
      <c r="M18" s="47">
        <f t="shared" ref="M18:M26" si="0">SUM(I18*K18)</f>
        <v>33.29</v>
      </c>
    </row>
    <row r="19" spans="1:21" ht="24" customHeight="1" thickBot="1">
      <c r="A19" s="24">
        <v>4</v>
      </c>
      <c r="B19" s="70" t="s">
        <v>58</v>
      </c>
      <c r="C19" s="70"/>
      <c r="D19" s="70"/>
      <c r="E19" s="70"/>
      <c r="F19" s="70"/>
      <c r="G19" s="70"/>
      <c r="H19" s="70"/>
      <c r="I19" s="24">
        <v>200</v>
      </c>
      <c r="J19" s="24" t="s">
        <v>33</v>
      </c>
      <c r="K19" s="55">
        <v>14</v>
      </c>
      <c r="L19" s="55"/>
      <c r="M19" s="47">
        <f t="shared" si="0"/>
        <v>2800</v>
      </c>
    </row>
    <row r="20" spans="1:21" ht="24" customHeight="1" thickBot="1">
      <c r="A20" s="24">
        <v>5</v>
      </c>
      <c r="B20" s="70" t="s">
        <v>59</v>
      </c>
      <c r="C20" s="70"/>
      <c r="D20" s="70"/>
      <c r="E20" s="70"/>
      <c r="F20" s="70"/>
      <c r="G20" s="70"/>
      <c r="H20" s="70"/>
      <c r="I20" s="24">
        <v>150</v>
      </c>
      <c r="J20" s="24" t="s">
        <v>33</v>
      </c>
      <c r="K20" s="55">
        <v>14</v>
      </c>
      <c r="L20" s="55"/>
      <c r="M20" s="47">
        <f t="shared" si="0"/>
        <v>2100</v>
      </c>
    </row>
    <row r="21" spans="1:21" ht="24" customHeight="1" thickBot="1">
      <c r="A21" s="24">
        <v>6</v>
      </c>
      <c r="B21" s="70"/>
      <c r="C21" s="70"/>
      <c r="D21" s="70"/>
      <c r="E21" s="70"/>
      <c r="F21" s="70"/>
      <c r="G21" s="70"/>
      <c r="H21" s="70"/>
      <c r="I21" s="24"/>
      <c r="J21" s="24"/>
      <c r="K21" s="55"/>
      <c r="L21" s="55"/>
      <c r="M21" s="47">
        <f t="shared" si="0"/>
        <v>0</v>
      </c>
    </row>
    <row r="22" spans="1:21" ht="24" customHeight="1" thickBot="1">
      <c r="A22" s="24">
        <v>7</v>
      </c>
      <c r="B22" s="70"/>
      <c r="C22" s="70"/>
      <c r="D22" s="70"/>
      <c r="E22" s="70"/>
      <c r="F22" s="70"/>
      <c r="G22" s="70"/>
      <c r="H22" s="70"/>
      <c r="I22" s="24"/>
      <c r="J22" s="24"/>
      <c r="K22" s="55"/>
      <c r="L22" s="55"/>
      <c r="M22" s="47">
        <f t="shared" si="0"/>
        <v>0</v>
      </c>
    </row>
    <row r="23" spans="1:21" ht="24" customHeight="1" thickBot="1">
      <c r="A23" s="24">
        <v>8</v>
      </c>
      <c r="B23" s="70"/>
      <c r="C23" s="70"/>
      <c r="D23" s="70"/>
      <c r="E23" s="70"/>
      <c r="F23" s="70"/>
      <c r="G23" s="70"/>
      <c r="H23" s="70"/>
      <c r="I23" s="24"/>
      <c r="J23" s="24"/>
      <c r="K23" s="55"/>
      <c r="L23" s="55"/>
      <c r="M23" s="47">
        <f t="shared" si="0"/>
        <v>0</v>
      </c>
      <c r="Q23" s="52"/>
      <c r="R23"/>
      <c r="S23"/>
      <c r="T23"/>
      <c r="U23"/>
    </row>
    <row r="24" spans="1:21" ht="24" customHeight="1" thickBot="1">
      <c r="A24" s="24">
        <v>9</v>
      </c>
      <c r="B24" s="70"/>
      <c r="C24" s="70"/>
      <c r="D24" s="70"/>
      <c r="E24" s="70"/>
      <c r="F24" s="70"/>
      <c r="G24" s="70"/>
      <c r="H24" s="70"/>
      <c r="I24" s="24"/>
      <c r="J24" s="24"/>
      <c r="K24" s="55"/>
      <c r="L24" s="55"/>
      <c r="M24" s="47">
        <f t="shared" si="0"/>
        <v>0</v>
      </c>
      <c r="Q24" s="52"/>
      <c r="R24" s="52"/>
      <c r="S24" s="52"/>
      <c r="T24" s="52"/>
      <c r="U24" s="52"/>
    </row>
    <row r="25" spans="1:21" ht="24" customHeight="1" thickBot="1">
      <c r="A25" s="24">
        <v>10</v>
      </c>
      <c r="B25" s="70"/>
      <c r="C25" s="70"/>
      <c r="D25" s="70"/>
      <c r="E25" s="70"/>
      <c r="F25" s="70"/>
      <c r="G25" s="70"/>
      <c r="H25" s="70"/>
      <c r="I25" s="24"/>
      <c r="J25" s="24"/>
      <c r="K25" s="55"/>
      <c r="L25" s="55"/>
      <c r="M25" s="47">
        <f t="shared" si="0"/>
        <v>0</v>
      </c>
      <c r="Q25" s="52"/>
      <c r="R25" s="52"/>
      <c r="S25" s="52"/>
      <c r="T25" s="52"/>
      <c r="U25" s="52"/>
    </row>
    <row r="26" spans="1:21" ht="21.95" customHeight="1" thickBot="1">
      <c r="A26" s="24">
        <v>11</v>
      </c>
      <c r="B26" s="70"/>
      <c r="C26" s="70"/>
      <c r="D26" s="70"/>
      <c r="E26" s="70"/>
      <c r="F26" s="70"/>
      <c r="G26" s="70"/>
      <c r="H26" s="70"/>
      <c r="I26" s="24"/>
      <c r="J26" s="24"/>
      <c r="K26" s="55"/>
      <c r="L26" s="55"/>
      <c r="M26" s="47">
        <f t="shared" si="0"/>
        <v>0</v>
      </c>
      <c r="Q26"/>
      <c r="R26" s="52"/>
      <c r="S26" s="52"/>
      <c r="T26" s="52"/>
      <c r="U26" s="52"/>
    </row>
    <row r="27" spans="1:21" ht="9.9499999999999993" customHeight="1"/>
    <row r="28" spans="1:21" ht="9.9499999999999993" customHeight="1"/>
    <row r="29" spans="1:21" ht="15" customHeight="1" thickBot="1">
      <c r="A29" s="72" t="s">
        <v>50</v>
      </c>
      <c r="B29" s="72"/>
      <c r="C29" s="72"/>
      <c r="D29" s="72"/>
      <c r="E29" s="72"/>
      <c r="F29" s="72"/>
      <c r="J29" s="74" t="s">
        <v>13</v>
      </c>
      <c r="K29" s="74"/>
      <c r="L29" s="74"/>
      <c r="M29" s="48">
        <f>SUM(M16:M27)</f>
        <v>5014.84</v>
      </c>
    </row>
    <row r="30" spans="1:21" ht="15" customHeight="1" thickBot="1">
      <c r="A30" s="53" t="s">
        <v>54</v>
      </c>
      <c r="J30" s="75"/>
      <c r="K30" s="75"/>
      <c r="L30" s="75"/>
      <c r="M30" s="49"/>
    </row>
    <row r="31" spans="1:21" ht="15" customHeight="1" thickBot="1">
      <c r="A31" s="53" t="s">
        <v>51</v>
      </c>
      <c r="J31" s="75" t="s">
        <v>15</v>
      </c>
      <c r="K31" s="75"/>
      <c r="L31" s="75"/>
      <c r="M31" s="49">
        <f>SUM(M29:M30)</f>
        <v>5014.84</v>
      </c>
    </row>
    <row r="32" spans="1:21" ht="15" customHeight="1">
      <c r="A32" s="76" t="s">
        <v>52</v>
      </c>
      <c r="B32" s="76"/>
      <c r="C32" s="76"/>
      <c r="D32" s="76"/>
      <c r="E32" s="76"/>
      <c r="F32" s="76"/>
      <c r="G32" s="76"/>
      <c r="H32" s="76"/>
      <c r="I32" s="76"/>
      <c r="J32" s="51"/>
      <c r="K32" s="51"/>
      <c r="L32" s="51"/>
      <c r="M32" s="50"/>
    </row>
    <row r="33" spans="1:13" ht="15" customHeight="1">
      <c r="A33" s="34" t="s">
        <v>53</v>
      </c>
      <c r="B33" s="52"/>
      <c r="C33" s="52"/>
      <c r="D33" s="52"/>
      <c r="E33" s="52"/>
      <c r="F33" s="52"/>
      <c r="G33" s="52"/>
      <c r="H33" s="52"/>
      <c r="I33" s="52"/>
      <c r="J33" s="51"/>
      <c r="K33" s="51"/>
      <c r="L33" s="51"/>
      <c r="M33" s="50"/>
    </row>
    <row r="34" spans="1:13" ht="5.0999999999999996" customHeight="1">
      <c r="A34" s="34"/>
      <c r="B34" s="52"/>
      <c r="C34" s="52"/>
      <c r="D34" s="52"/>
      <c r="E34" s="52"/>
      <c r="F34" s="52"/>
      <c r="G34" s="52"/>
      <c r="H34" s="52"/>
      <c r="I34" s="52"/>
      <c r="J34" s="51"/>
      <c r="K34" s="51"/>
      <c r="L34" s="51"/>
      <c r="M34" s="50"/>
    </row>
    <row r="35" spans="1:13" ht="5.0999999999999996" customHeight="1">
      <c r="A35" s="34"/>
      <c r="B35" s="52"/>
      <c r="C35" s="52"/>
      <c r="D35" s="52"/>
      <c r="E35" s="52"/>
      <c r="F35" s="52"/>
      <c r="G35" s="52"/>
      <c r="H35" s="52"/>
      <c r="I35" s="52"/>
      <c r="J35" s="51"/>
      <c r="K35" s="51"/>
      <c r="L35" s="51"/>
      <c r="M35" s="50"/>
    </row>
    <row r="36" spans="1:13" ht="15" customHeight="1">
      <c r="A36" s="54" t="s">
        <v>16</v>
      </c>
    </row>
    <row r="37" spans="1:13" ht="8.1" customHeight="1">
      <c r="A37" s="2"/>
    </row>
    <row r="38" spans="1:13" ht="24.95" customHeight="1">
      <c r="A38" s="77" t="s">
        <v>29</v>
      </c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</row>
    <row r="39" spans="1:13" ht="15" customHeight="1">
      <c r="A39" s="44" t="s">
        <v>31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</row>
    <row r="40" spans="1:13" ht="1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</row>
    <row r="41" spans="1:13" ht="15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</row>
    <row r="42" spans="1:13" ht="1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</row>
    <row r="43" spans="1:13" ht="1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</row>
    <row r="44" spans="1:13" ht="15" customHeight="1">
      <c r="B44" s="73" t="s">
        <v>17</v>
      </c>
      <c r="C44" s="73"/>
      <c r="D44" s="73"/>
      <c r="J44" s="73" t="s">
        <v>18</v>
      </c>
      <c r="K44" s="73"/>
      <c r="L44" s="73"/>
      <c r="M44" s="73"/>
    </row>
    <row r="45" spans="1:13" ht="15" customHeight="1">
      <c r="A45" s="35"/>
      <c r="B45" s="36"/>
      <c r="C45" s="36"/>
      <c r="D45" s="36"/>
      <c r="E45" s="37"/>
      <c r="F45" s="12"/>
      <c r="J45" s="13"/>
      <c r="K45" s="14"/>
      <c r="L45" s="14"/>
      <c r="M45" s="15"/>
    </row>
    <row r="46" spans="1:13" ht="15" customHeight="1">
      <c r="A46" s="38"/>
      <c r="B46" s="34"/>
      <c r="C46" s="34"/>
      <c r="D46" s="34"/>
      <c r="E46" s="39"/>
      <c r="J46" s="16"/>
      <c r="M46" s="17"/>
    </row>
    <row r="47" spans="1:13" ht="15" customHeight="1">
      <c r="A47" s="38"/>
      <c r="B47" s="34"/>
      <c r="C47" s="34"/>
      <c r="D47" s="34"/>
      <c r="E47" s="39"/>
      <c r="J47" s="16"/>
      <c r="M47" s="17"/>
    </row>
    <row r="48" spans="1:13" ht="15" customHeight="1">
      <c r="A48" s="38"/>
      <c r="B48" s="34"/>
      <c r="C48" s="34"/>
      <c r="D48" s="34"/>
      <c r="E48" s="39"/>
      <c r="J48" s="16"/>
      <c r="M48" s="17"/>
    </row>
    <row r="49" spans="1:13" ht="15" customHeight="1">
      <c r="A49" s="40"/>
      <c r="B49" s="41"/>
      <c r="C49" s="41"/>
      <c r="D49" s="41"/>
      <c r="E49" s="42"/>
      <c r="J49" s="18"/>
      <c r="K49" s="19"/>
      <c r="L49" s="19"/>
      <c r="M49" s="20"/>
    </row>
  </sheetData>
  <mergeCells count="52">
    <mergeCell ref="I1:L1"/>
    <mergeCell ref="I2:K2"/>
    <mergeCell ref="L2:M2"/>
    <mergeCell ref="L3:M3"/>
    <mergeCell ref="I4:K4"/>
    <mergeCell ref="L4:M4"/>
    <mergeCell ref="A5:E7"/>
    <mergeCell ref="I5:K5"/>
    <mergeCell ref="I6:K6"/>
    <mergeCell ref="I7:M7"/>
    <mergeCell ref="I8:M8"/>
    <mergeCell ref="P9:Q9"/>
    <mergeCell ref="A11:B11"/>
    <mergeCell ref="J11:K11"/>
    <mergeCell ref="L11:M11"/>
    <mergeCell ref="A13:B13"/>
    <mergeCell ref="C13:G13"/>
    <mergeCell ref="J13:K13"/>
    <mergeCell ref="L13:M13"/>
    <mergeCell ref="A9:M9"/>
    <mergeCell ref="B15:H15"/>
    <mergeCell ref="B16:H16"/>
    <mergeCell ref="K16:L16"/>
    <mergeCell ref="Q16:V16"/>
    <mergeCell ref="B17:H17"/>
    <mergeCell ref="K17:L17"/>
    <mergeCell ref="B18:H18"/>
    <mergeCell ref="K18:L18"/>
    <mergeCell ref="B19:H19"/>
    <mergeCell ref="K19:L19"/>
    <mergeCell ref="B20:H20"/>
    <mergeCell ref="K20:L20"/>
    <mergeCell ref="B21:H21"/>
    <mergeCell ref="K21:L21"/>
    <mergeCell ref="B22:H22"/>
    <mergeCell ref="K22:L22"/>
    <mergeCell ref="B24:H24"/>
    <mergeCell ref="K24:L24"/>
    <mergeCell ref="B23:H23"/>
    <mergeCell ref="K23:L23"/>
    <mergeCell ref="B25:H25"/>
    <mergeCell ref="K25:L25"/>
    <mergeCell ref="B26:H26"/>
    <mergeCell ref="K26:L26"/>
    <mergeCell ref="A29:F29"/>
    <mergeCell ref="J29:L29"/>
    <mergeCell ref="J30:L30"/>
    <mergeCell ref="J31:L31"/>
    <mergeCell ref="A32:I32"/>
    <mergeCell ref="A38:M38"/>
    <mergeCell ref="B44:D44"/>
    <mergeCell ref="J44:M44"/>
  </mergeCells>
  <hyperlinks>
    <hyperlink ref="I7" r:id="rId1" xr:uid="{87BDC0E7-9E78-4508-A9D4-A143C0274DB7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BOŞ</vt:lpstr>
      <vt:lpstr>BOŞ (2)</vt:lpstr>
      <vt:lpstr>BOŞ!Yazdırma_Alanı</vt:lpstr>
      <vt:lpstr>'BOŞ (2)'!Yazdırma_Alanı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2023-07-03T10:06:43Z</cp:lastPrinted>
  <dcterms:created xsi:type="dcterms:W3CDTF">2019-05-22T13:01:37Z</dcterms:created>
  <dcterms:modified xsi:type="dcterms:W3CDTF">2023-07-03T13:33:47Z</dcterms:modified>
</cp:coreProperties>
</file>